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6" i="1" l="1"/>
  <c r="E108" i="2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<sst xmlns="http://schemas.openxmlformats.org/spreadsheetml/2006/main" count="577" uniqueCount="366">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</sst>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9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5" applyFont="1" applyBorder="1" applyAlignment="1">
      <alignment wrapText="1"/>
    </xf>
    <xf numFmtId="0" fontId="7" fillId="0" borderId="3" xfId="7" applyFont="1" applyBorder="1" applyAlignment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/>
      <protection locked="0"/>
    </xf>
    <xf numFmtId="43" fontId="5" fillId="0" borderId="0" xfId="0" applyNumberFormat="1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9" xfId="0" applyBorder="1"/>
    <xf numFmtId="0" fontId="8" fillId="0" borderId="2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0" activePane="bottomRight" state="frozen"/>
      <selection pane="topRight" activeCell="F1" sqref="F1"/>
      <selection pane="bottomLeft" activeCell="A6" sqref="A6"/>
      <selection pane="bottomRight" activeCell="H105" sqref="H105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21.140625" style="43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120</v>
      </c>
      <c r="E10" s="5">
        <f>E11+E12+E13+E14+E15</f>
        <v>3357885</v>
      </c>
    </row>
    <row r="11" spans="1:5" x14ac:dyDescent="0.3">
      <c r="A11" s="33">
        <v>6</v>
      </c>
      <c r="B11" s="29"/>
      <c r="C11" s="32" t="s">
        <v>9</v>
      </c>
      <c r="D11" s="27">
        <v>53</v>
      </c>
      <c r="E11" s="27">
        <v>1045023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11</v>
      </c>
      <c r="E14" s="27">
        <v>443879</v>
      </c>
    </row>
    <row r="15" spans="1:5" x14ac:dyDescent="0.3">
      <c r="A15" s="33">
        <v>10</v>
      </c>
      <c r="B15" s="29"/>
      <c r="C15" s="32" t="s">
        <v>7</v>
      </c>
      <c r="D15" s="27">
        <v>56</v>
      </c>
      <c r="E15" s="27">
        <v>1868983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2</v>
      </c>
      <c r="E16" s="5">
        <f>E17</f>
        <v>21532</v>
      </c>
    </row>
    <row r="17" spans="1:5" x14ac:dyDescent="0.3">
      <c r="A17" s="33">
        <v>12</v>
      </c>
      <c r="B17" s="29"/>
      <c r="C17" s="32" t="s">
        <v>13</v>
      </c>
      <c r="D17" s="27">
        <v>2</v>
      </c>
      <c r="E17" s="27">
        <v>21532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59</v>
      </c>
      <c r="E18" s="5">
        <f>E19</f>
        <v>2009141</v>
      </c>
    </row>
    <row r="19" spans="1:5" x14ac:dyDescent="0.3">
      <c r="A19" s="33">
        <v>14</v>
      </c>
      <c r="B19" s="29"/>
      <c r="C19" s="32" t="s">
        <v>15</v>
      </c>
      <c r="D19" s="27">
        <v>59</v>
      </c>
      <c r="E19" s="27">
        <v>2009141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14</v>
      </c>
      <c r="E20" s="5">
        <f>E21</f>
        <v>629454</v>
      </c>
    </row>
    <row r="21" spans="1:5" x14ac:dyDescent="0.3">
      <c r="A21" s="33">
        <v>16</v>
      </c>
      <c r="B21" s="29"/>
      <c r="C21" s="32" t="s">
        <v>17</v>
      </c>
      <c r="D21" s="27">
        <v>14</v>
      </c>
      <c r="E21" s="27">
        <v>629454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4</v>
      </c>
      <c r="E22" s="5">
        <f>E23+E24</f>
        <v>36683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4</v>
      </c>
      <c r="E24" s="27">
        <v>36683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2</v>
      </c>
      <c r="E29" s="5">
        <f>E30</f>
        <v>69620</v>
      </c>
    </row>
    <row r="30" spans="1:5" x14ac:dyDescent="0.3">
      <c r="A30" s="33">
        <v>25</v>
      </c>
      <c r="B30" s="29"/>
      <c r="C30" s="32" t="s">
        <v>26</v>
      </c>
      <c r="D30" s="27">
        <v>2</v>
      </c>
      <c r="E30" s="27">
        <v>69620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240</v>
      </c>
      <c r="E35" s="5">
        <f>E36+E37</f>
        <v>15789987</v>
      </c>
    </row>
    <row r="36" spans="1:5" x14ac:dyDescent="0.3">
      <c r="A36" s="33">
        <v>31</v>
      </c>
      <c r="B36" s="29"/>
      <c r="C36" s="32" t="s">
        <v>32</v>
      </c>
      <c r="D36" s="27">
        <v>240</v>
      </c>
      <c r="E36" s="27">
        <v>15789987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23</v>
      </c>
      <c r="E38" s="5">
        <f>E39+E40+E41</f>
        <v>1049688</v>
      </c>
    </row>
    <row r="39" spans="1:5" x14ac:dyDescent="0.3">
      <c r="A39" s="33">
        <v>34</v>
      </c>
      <c r="B39" s="29"/>
      <c r="C39" s="32" t="s">
        <v>35</v>
      </c>
      <c r="D39" s="27">
        <v>23</v>
      </c>
      <c r="E39" s="27">
        <v>1049688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11</v>
      </c>
      <c r="E42" s="5">
        <f>E43</f>
        <v>426335</v>
      </c>
    </row>
    <row r="43" spans="1:5" x14ac:dyDescent="0.3">
      <c r="A43" s="33">
        <v>38</v>
      </c>
      <c r="B43" s="29"/>
      <c r="C43" s="32" t="s">
        <v>39</v>
      </c>
      <c r="D43" s="27">
        <v>11</v>
      </c>
      <c r="E43" s="27">
        <v>426335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51</v>
      </c>
      <c r="E44" s="5">
        <f>E45+E46+E47+E48</f>
        <v>1622860</v>
      </c>
    </row>
    <row r="45" spans="1:5" x14ac:dyDescent="0.3">
      <c r="A45" s="33">
        <v>40</v>
      </c>
      <c r="B45" s="29"/>
      <c r="C45" s="32" t="s">
        <v>41</v>
      </c>
      <c r="D45" s="27">
        <v>51</v>
      </c>
      <c r="E45" s="27">
        <v>1622860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77</v>
      </c>
      <c r="E49" s="5">
        <f>E50</f>
        <v>2032666</v>
      </c>
    </row>
    <row r="50" spans="1:5" x14ac:dyDescent="0.3">
      <c r="A50" s="33">
        <v>45</v>
      </c>
      <c r="B50" s="29"/>
      <c r="C50" s="32" t="s">
        <v>46</v>
      </c>
      <c r="D50" s="27">
        <v>77</v>
      </c>
      <c r="E50" s="27">
        <v>2032666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4</v>
      </c>
      <c r="E66" s="5">
        <f>E67+E68</f>
        <v>98330</v>
      </c>
    </row>
    <row r="67" spans="1:5" x14ac:dyDescent="0.3">
      <c r="A67" s="33">
        <v>62</v>
      </c>
      <c r="B67" s="29"/>
      <c r="C67" s="32" t="s">
        <v>63</v>
      </c>
      <c r="D67" s="27">
        <v>4</v>
      </c>
      <c r="E67" s="27">
        <v>98330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35</v>
      </c>
      <c r="E71" s="5">
        <f>E72</f>
        <v>593527</v>
      </c>
    </row>
    <row r="72" spans="1:5" x14ac:dyDescent="0.3">
      <c r="A72" s="33">
        <v>67</v>
      </c>
      <c r="B72" s="29"/>
      <c r="C72" s="32" t="s">
        <v>68</v>
      </c>
      <c r="D72" s="27">
        <v>35</v>
      </c>
      <c r="E72" s="27">
        <v>593527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46</v>
      </c>
      <c r="E73" s="5">
        <f>E74</f>
        <v>2215370</v>
      </c>
    </row>
    <row r="74" spans="1:5" x14ac:dyDescent="0.3">
      <c r="A74" s="33">
        <v>69</v>
      </c>
      <c r="B74" s="29"/>
      <c r="C74" s="32" t="s">
        <v>70</v>
      </c>
      <c r="D74" s="27">
        <v>46</v>
      </c>
      <c r="E74" s="27">
        <v>2215370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2</v>
      </c>
      <c r="E75" s="5">
        <f>E76</f>
        <v>119862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119862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26</v>
      </c>
      <c r="E77" s="5">
        <f>E78+E79</f>
        <v>915113</v>
      </c>
    </row>
    <row r="78" spans="1:5" x14ac:dyDescent="0.3">
      <c r="A78" s="33">
        <v>73</v>
      </c>
      <c r="B78" s="29"/>
      <c r="C78" s="32" t="s">
        <v>74</v>
      </c>
      <c r="D78" s="27">
        <v>26</v>
      </c>
      <c r="E78" s="27">
        <v>915113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170</v>
      </c>
      <c r="E82" s="5">
        <f>E83</f>
        <v>5418105</v>
      </c>
    </row>
    <row r="83" spans="1:5" x14ac:dyDescent="0.3">
      <c r="A83" s="33">
        <v>78</v>
      </c>
      <c r="B83" s="29"/>
      <c r="C83" s="32" t="s">
        <v>79</v>
      </c>
      <c r="D83" s="27">
        <v>170</v>
      </c>
      <c r="E83" s="27">
        <v>5418105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184099</v>
      </c>
    </row>
    <row r="85" spans="1:5" x14ac:dyDescent="0.3">
      <c r="A85" s="33">
        <v>80</v>
      </c>
      <c r="B85" s="29"/>
      <c r="C85" s="32" t="s">
        <v>81</v>
      </c>
      <c r="D85" s="27">
        <v>3</v>
      </c>
      <c r="E85" s="27">
        <v>184099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49</v>
      </c>
      <c r="E86" s="5">
        <f>E87+E88</f>
        <v>1979074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49</v>
      </c>
      <c r="E88" s="27">
        <v>1979074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49</v>
      </c>
      <c r="E89" s="5">
        <f>E90</f>
        <v>1258110</v>
      </c>
    </row>
    <row r="90" spans="1:5" x14ac:dyDescent="0.3">
      <c r="A90" s="33">
        <v>85</v>
      </c>
      <c r="B90" s="29"/>
      <c r="C90" s="32" t="s">
        <v>86</v>
      </c>
      <c r="D90" s="27">
        <v>49</v>
      </c>
      <c r="E90" s="27">
        <v>1258110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63</v>
      </c>
      <c r="E91" s="5">
        <f>E92+E93</f>
        <v>1829069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63</v>
      </c>
      <c r="E93" s="27">
        <v>1829069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22</v>
      </c>
      <c r="E94" s="5">
        <f>E95</f>
        <v>1112490</v>
      </c>
    </row>
    <row r="95" spans="1:5" x14ac:dyDescent="0.3">
      <c r="A95" s="33">
        <v>90</v>
      </c>
      <c r="B95" s="29"/>
      <c r="C95" s="32" t="s">
        <v>91</v>
      </c>
      <c r="D95" s="27">
        <v>22</v>
      </c>
      <c r="E95" s="27">
        <v>1112490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10</v>
      </c>
      <c r="E96" s="5">
        <f>E97</f>
        <v>1220868</v>
      </c>
    </row>
    <row r="97" spans="1:5" x14ac:dyDescent="0.3">
      <c r="A97" s="33">
        <v>92</v>
      </c>
      <c r="B97" s="29"/>
      <c r="C97" s="32" t="s">
        <v>93</v>
      </c>
      <c r="D97" s="27">
        <v>10</v>
      </c>
      <c r="E97" s="27">
        <v>1220868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17</v>
      </c>
      <c r="E100" s="5">
        <f>E101</f>
        <v>909012</v>
      </c>
    </row>
    <row r="101" spans="1:5" x14ac:dyDescent="0.3">
      <c r="A101" s="33">
        <v>96</v>
      </c>
      <c r="B101" s="29"/>
      <c r="C101" s="32" t="s">
        <v>97</v>
      </c>
      <c r="D101" s="27">
        <v>17</v>
      </c>
      <c r="E101" s="27">
        <v>909012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1</v>
      </c>
      <c r="E102" s="9">
        <v>125604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36">
        <v>1100</v>
      </c>
      <c r="E110" s="36">
        <v>45024484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1100</v>
      </c>
      <c r="E111" s="37">
        <f>SUM(E108,E103,E102,E100,E98,E96,E94,E91,E89,E86,E84,E82,E80,E77,E75,E73,E71,E69,E66,E56,E54,E51,E49,E44,E42,E38,E35,E33,E31,E29,E27,E25,E22,E20,E18,E16,E10,E6)</f>
        <v>45024484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8" t="s">
        <v>106</v>
      </c>
      <c r="B191" s="59"/>
      <c r="C191" s="60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K105" sqref="K105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23.42578125" style="43" customWidth="1"/>
    <col min="9" max="16384" width="9.140625" style="43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2</v>
      </c>
      <c r="E10" s="31">
        <f>E11+E12+E13+E14+E15</f>
        <v>35451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2</v>
      </c>
      <c r="E15" s="27">
        <v>35451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1</v>
      </c>
      <c r="E16" s="31">
        <f>E17</f>
        <v>14687</v>
      </c>
    </row>
    <row r="17" spans="1:5" x14ac:dyDescent="0.3">
      <c r="A17" s="33">
        <v>12</v>
      </c>
      <c r="B17" s="29"/>
      <c r="C17" s="32" t="s">
        <v>13</v>
      </c>
      <c r="D17" s="27">
        <v>1</v>
      </c>
      <c r="E17" s="27">
        <v>14687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12</v>
      </c>
      <c r="E18" s="31">
        <f>E19</f>
        <v>160056</v>
      </c>
    </row>
    <row r="19" spans="1:5" x14ac:dyDescent="0.3">
      <c r="A19" s="33">
        <v>14</v>
      </c>
      <c r="B19" s="29"/>
      <c r="C19" s="32" t="s">
        <v>15</v>
      </c>
      <c r="D19" s="27">
        <v>12</v>
      </c>
      <c r="E19" s="27">
        <v>160056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10</v>
      </c>
      <c r="E22" s="31">
        <f>E23+E24</f>
        <v>52358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10</v>
      </c>
      <c r="E24" s="27">
        <v>52358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5</v>
      </c>
      <c r="E35" s="31">
        <f>E36+E37</f>
        <v>55300</v>
      </c>
    </row>
    <row r="36" spans="1:5" x14ac:dyDescent="0.3">
      <c r="A36" s="33">
        <v>31</v>
      </c>
      <c r="B36" s="29"/>
      <c r="C36" s="32" t="s">
        <v>32</v>
      </c>
      <c r="D36" s="52">
        <v>5</v>
      </c>
      <c r="E36" s="52">
        <v>55300</v>
      </c>
    </row>
    <row r="37" spans="1:5" x14ac:dyDescent="0.3">
      <c r="A37" s="33">
        <v>32</v>
      </c>
      <c r="B37" s="29"/>
      <c r="C37" s="32" t="s">
        <v>33</v>
      </c>
      <c r="D37" s="52">
        <v>0</v>
      </c>
      <c r="E37" s="52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80</v>
      </c>
      <c r="E38" s="31">
        <f>E39+E40+E41</f>
        <v>959136</v>
      </c>
    </row>
    <row r="39" spans="1:5" x14ac:dyDescent="0.3">
      <c r="A39" s="33">
        <v>34</v>
      </c>
      <c r="B39" s="29"/>
      <c r="C39" s="32" t="s">
        <v>35</v>
      </c>
      <c r="D39" s="52">
        <v>80</v>
      </c>
      <c r="E39" s="52">
        <v>959136</v>
      </c>
    </row>
    <row r="40" spans="1:5" ht="37.5" customHeight="1" x14ac:dyDescent="0.3">
      <c r="A40" s="33">
        <v>35</v>
      </c>
      <c r="B40" s="29"/>
      <c r="C40" s="32" t="s">
        <v>36</v>
      </c>
      <c r="D40" s="52">
        <v>0</v>
      </c>
      <c r="E40" s="52">
        <v>0</v>
      </c>
    </row>
    <row r="41" spans="1:5" x14ac:dyDescent="0.3">
      <c r="A41" s="33">
        <v>36</v>
      </c>
      <c r="B41" s="29"/>
      <c r="C41" s="32" t="s">
        <v>37</v>
      </c>
      <c r="D41" s="52">
        <v>0</v>
      </c>
      <c r="E41" s="52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2</v>
      </c>
      <c r="E44" s="31">
        <f>E45+E46+E47+E48</f>
        <v>29374</v>
      </c>
    </row>
    <row r="45" spans="1:5" x14ac:dyDescent="0.3">
      <c r="A45" s="33">
        <v>40</v>
      </c>
      <c r="B45" s="29"/>
      <c r="C45" s="32" t="s">
        <v>41</v>
      </c>
      <c r="D45" s="52">
        <v>2</v>
      </c>
      <c r="E45" s="52">
        <v>29374</v>
      </c>
    </row>
    <row r="46" spans="1:5" ht="39" customHeight="1" x14ac:dyDescent="0.3">
      <c r="A46" s="33">
        <v>41</v>
      </c>
      <c r="B46" s="29"/>
      <c r="C46" s="32" t="s">
        <v>42</v>
      </c>
      <c r="D46" s="52">
        <v>0</v>
      </c>
      <c r="E46" s="52">
        <v>0</v>
      </c>
    </row>
    <row r="47" spans="1:5" x14ac:dyDescent="0.3">
      <c r="A47" s="33">
        <v>42</v>
      </c>
      <c r="B47" s="29"/>
      <c r="C47" s="32" t="s">
        <v>43</v>
      </c>
      <c r="D47" s="52">
        <v>0</v>
      </c>
      <c r="E47" s="52">
        <v>0</v>
      </c>
    </row>
    <row r="48" spans="1:5" x14ac:dyDescent="0.3">
      <c r="A48" s="33">
        <v>43</v>
      </c>
      <c r="B48" s="29"/>
      <c r="C48" s="32" t="s">
        <v>44</v>
      </c>
      <c r="D48" s="52">
        <v>0</v>
      </c>
      <c r="E48" s="52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64</v>
      </c>
      <c r="E49" s="31">
        <f>E50</f>
        <v>901475</v>
      </c>
    </row>
    <row r="50" spans="1:5" x14ac:dyDescent="0.3">
      <c r="A50" s="33">
        <v>45</v>
      </c>
      <c r="B50" s="29"/>
      <c r="C50" s="32" t="s">
        <v>46</v>
      </c>
      <c r="D50" s="52">
        <v>64</v>
      </c>
      <c r="E50" s="52">
        <v>901475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2</v>
      </c>
      <c r="E54" s="31">
        <f>E55</f>
        <v>35968</v>
      </c>
    </row>
    <row r="55" spans="1:5" x14ac:dyDescent="0.3">
      <c r="A55" s="33">
        <v>50</v>
      </c>
      <c r="B55" s="29"/>
      <c r="C55" s="32" t="s">
        <v>51</v>
      </c>
      <c r="D55" s="52">
        <v>2</v>
      </c>
      <c r="E55" s="52">
        <v>35968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11090</v>
      </c>
    </row>
    <row r="67" spans="1:5" x14ac:dyDescent="0.3">
      <c r="A67" s="33">
        <v>62</v>
      </c>
      <c r="B67" s="29"/>
      <c r="C67" s="32" t="s">
        <v>63</v>
      </c>
      <c r="D67" s="52">
        <v>1</v>
      </c>
      <c r="E67" s="52">
        <v>11090</v>
      </c>
    </row>
    <row r="68" spans="1:5" x14ac:dyDescent="0.3">
      <c r="A68" s="33">
        <v>63</v>
      </c>
      <c r="B68" s="29"/>
      <c r="C68" s="32" t="s">
        <v>64</v>
      </c>
      <c r="D68" s="52">
        <v>0</v>
      </c>
      <c r="E68" s="52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1</v>
      </c>
      <c r="E71" s="31">
        <f>E72</f>
        <v>13338</v>
      </c>
    </row>
    <row r="72" spans="1:5" x14ac:dyDescent="0.3">
      <c r="A72" s="33">
        <v>67</v>
      </c>
      <c r="B72" s="29"/>
      <c r="C72" s="32" t="s">
        <v>68</v>
      </c>
      <c r="D72" s="27">
        <v>1</v>
      </c>
      <c r="E72" s="27">
        <v>13338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12</v>
      </c>
      <c r="E73" s="31">
        <f>E74</f>
        <v>161854</v>
      </c>
    </row>
    <row r="74" spans="1:5" x14ac:dyDescent="0.3">
      <c r="A74" s="33">
        <v>69</v>
      </c>
      <c r="B74" s="29"/>
      <c r="C74" s="32" t="s">
        <v>70</v>
      </c>
      <c r="D74" s="27">
        <v>12</v>
      </c>
      <c r="E74" s="27">
        <v>161854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2</v>
      </c>
      <c r="E75" s="31">
        <f>E76</f>
        <v>43761</v>
      </c>
    </row>
    <row r="76" spans="1:5" x14ac:dyDescent="0.3">
      <c r="A76" s="33">
        <v>71</v>
      </c>
      <c r="B76" s="29"/>
      <c r="C76" s="32" t="s">
        <v>72</v>
      </c>
      <c r="D76" s="27">
        <v>2</v>
      </c>
      <c r="E76" s="27">
        <v>43761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11</v>
      </c>
      <c r="E86" s="31">
        <f>E87+E88</f>
        <v>173094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11</v>
      </c>
      <c r="E88" s="27">
        <v>173094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28</v>
      </c>
      <c r="E100" s="31">
        <f>E101</f>
        <v>453192</v>
      </c>
    </row>
    <row r="101" spans="1:5" x14ac:dyDescent="0.3">
      <c r="A101" s="33">
        <v>96</v>
      </c>
      <c r="B101" s="29"/>
      <c r="C101" s="32" t="s">
        <v>97</v>
      </c>
      <c r="D101" s="27">
        <v>28</v>
      </c>
      <c r="E101" s="27">
        <v>453192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15">
        <v>233</v>
      </c>
      <c r="E110" s="15">
        <v>3100134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zoomScale="70" zoomScaleNormal="70" workbookViewId="0">
      <pane xSplit="3" ySplit="5" topLeftCell="D141" activePane="bottomRight" state="frozen"/>
      <selection pane="topRight" activeCell="D1" sqref="D1"/>
      <selection pane="bottomLeft" activeCell="A6" sqref="A6"/>
      <selection pane="bottomRight" activeCell="E160" sqref="E160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8" width="20.140625" style="43" customWidth="1"/>
    <col min="9" max="16384" width="9.140625" style="43"/>
  </cols>
  <sheetData>
    <row r="1" spans="1:5" ht="63" customHeight="1" x14ac:dyDescent="0.3">
      <c r="A1" s="63" t="s">
        <v>365</v>
      </c>
      <c r="B1" s="65"/>
      <c r="C1" s="65"/>
      <c r="D1" s="64"/>
      <c r="E1" s="64"/>
    </row>
    <row r="3" spans="1:5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70" t="s">
        <v>185</v>
      </c>
      <c r="C6" s="10" t="s">
        <v>186</v>
      </c>
      <c r="D6" s="27">
        <v>855</v>
      </c>
      <c r="E6" s="27">
        <v>551819</v>
      </c>
    </row>
    <row r="7" spans="1:5" x14ac:dyDescent="0.3">
      <c r="A7" s="46">
        <v>2</v>
      </c>
      <c r="B7" s="55"/>
      <c r="C7" s="10" t="s">
        <v>187</v>
      </c>
      <c r="D7" s="27">
        <v>500</v>
      </c>
      <c r="E7" s="27">
        <v>322701</v>
      </c>
    </row>
    <row r="8" spans="1:5" x14ac:dyDescent="0.3">
      <c r="A8" s="46">
        <v>3</v>
      </c>
      <c r="B8" s="55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5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5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5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5"/>
      <c r="C12" s="10" t="s">
        <v>192</v>
      </c>
      <c r="D12" s="27">
        <v>125</v>
      </c>
      <c r="E12" s="27">
        <v>97692</v>
      </c>
    </row>
    <row r="13" spans="1:5" x14ac:dyDescent="0.3">
      <c r="A13" s="46">
        <v>8</v>
      </c>
      <c r="B13" s="55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5"/>
      <c r="C14" s="10" t="s">
        <v>194</v>
      </c>
      <c r="D14" s="27">
        <v>2350</v>
      </c>
      <c r="E14" s="27">
        <v>1200449</v>
      </c>
    </row>
    <row r="15" spans="1:5" x14ac:dyDescent="0.3">
      <c r="A15" s="46">
        <v>10</v>
      </c>
      <c r="B15" s="55"/>
      <c r="C15" s="10" t="s">
        <v>195</v>
      </c>
      <c r="D15" s="27">
        <v>1320</v>
      </c>
      <c r="E15" s="27">
        <v>814853</v>
      </c>
    </row>
    <row r="16" spans="1:5" x14ac:dyDescent="0.3">
      <c r="A16" s="46">
        <v>11</v>
      </c>
      <c r="B16" s="55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5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5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5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5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5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5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5"/>
      <c r="C23" s="10" t="s">
        <v>203</v>
      </c>
      <c r="D23" s="27">
        <v>40</v>
      </c>
      <c r="E23" s="27">
        <v>18300</v>
      </c>
    </row>
    <row r="24" spans="1:5" x14ac:dyDescent="0.3">
      <c r="A24" s="46">
        <v>19</v>
      </c>
      <c r="B24" s="55"/>
      <c r="C24" s="10" t="s">
        <v>204</v>
      </c>
      <c r="D24" s="27">
        <v>110</v>
      </c>
      <c r="E24" s="27">
        <v>42163</v>
      </c>
    </row>
    <row r="25" spans="1:5" x14ac:dyDescent="0.3">
      <c r="A25" s="46">
        <v>20</v>
      </c>
      <c r="B25" s="55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5"/>
      <c r="C26" s="10" t="s">
        <v>206</v>
      </c>
      <c r="D26" s="27">
        <v>3450</v>
      </c>
      <c r="E26" s="27">
        <v>1982978</v>
      </c>
    </row>
    <row r="27" spans="1:5" x14ac:dyDescent="0.3">
      <c r="A27" s="46">
        <v>22</v>
      </c>
      <c r="B27" s="55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5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5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5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5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5"/>
      <c r="C32" s="10" t="s">
        <v>212</v>
      </c>
      <c r="D32" s="27">
        <v>3020</v>
      </c>
      <c r="E32" s="27">
        <v>1428278</v>
      </c>
    </row>
    <row r="33" spans="1:5" x14ac:dyDescent="0.3">
      <c r="A33" s="46">
        <v>28</v>
      </c>
      <c r="B33" s="55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5"/>
      <c r="C34" s="10" t="s">
        <v>214</v>
      </c>
      <c r="D34" s="27">
        <v>2030</v>
      </c>
      <c r="E34" s="27">
        <v>621685</v>
      </c>
    </row>
    <row r="35" spans="1:5" x14ac:dyDescent="0.3">
      <c r="A35" s="46">
        <v>30</v>
      </c>
      <c r="B35" s="55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5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5"/>
      <c r="C37" s="10" t="s">
        <v>217</v>
      </c>
      <c r="D37" s="27">
        <v>1060</v>
      </c>
      <c r="E37" s="27">
        <v>579877</v>
      </c>
    </row>
    <row r="38" spans="1:5" x14ac:dyDescent="0.3">
      <c r="A38" s="46">
        <v>33</v>
      </c>
      <c r="B38" s="55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5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5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5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5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5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5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5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5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5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5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5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5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5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5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5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5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5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5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5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5"/>
      <c r="C58" s="11" t="s">
        <v>238</v>
      </c>
      <c r="D58" s="27">
        <v>300</v>
      </c>
      <c r="E58" s="27">
        <v>137944</v>
      </c>
    </row>
    <row r="59" spans="1:5" x14ac:dyDescent="0.3">
      <c r="A59" s="46">
        <v>54</v>
      </c>
      <c r="B59" s="55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5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5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5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6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70" t="s">
        <v>244</v>
      </c>
      <c r="C64" s="10" t="s">
        <v>245</v>
      </c>
      <c r="D64" s="27">
        <v>820</v>
      </c>
      <c r="E64" s="27">
        <v>348030</v>
      </c>
    </row>
    <row r="65" spans="1:5" x14ac:dyDescent="0.3">
      <c r="A65" s="46">
        <v>60</v>
      </c>
      <c r="B65" s="55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5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5"/>
      <c r="C67" s="10" t="s">
        <v>248</v>
      </c>
      <c r="D67" s="27">
        <v>300</v>
      </c>
      <c r="E67" s="27">
        <v>125748</v>
      </c>
    </row>
    <row r="68" spans="1:5" x14ac:dyDescent="0.3">
      <c r="A68" s="46">
        <v>63</v>
      </c>
      <c r="B68" s="55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5"/>
      <c r="C69" s="10" t="s">
        <v>250</v>
      </c>
      <c r="D69" s="27">
        <v>20</v>
      </c>
      <c r="E69" s="27">
        <v>6964</v>
      </c>
    </row>
    <row r="70" spans="1:5" x14ac:dyDescent="0.3">
      <c r="A70" s="46">
        <v>65</v>
      </c>
      <c r="B70" s="55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5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5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5"/>
      <c r="C73" s="10" t="s">
        <v>254</v>
      </c>
      <c r="D73" s="27">
        <v>250</v>
      </c>
      <c r="E73" s="27">
        <v>75021</v>
      </c>
    </row>
    <row r="74" spans="1:5" x14ac:dyDescent="0.3">
      <c r="A74" s="46">
        <v>69</v>
      </c>
      <c r="B74" s="55"/>
      <c r="C74" s="10" t="s">
        <v>255</v>
      </c>
      <c r="D74" s="27">
        <v>250</v>
      </c>
      <c r="E74" s="27">
        <v>64973</v>
      </c>
    </row>
    <row r="75" spans="1:5" x14ac:dyDescent="0.3">
      <c r="A75" s="46">
        <v>70</v>
      </c>
      <c r="B75" s="55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5"/>
      <c r="C76" s="10" t="s">
        <v>257</v>
      </c>
      <c r="D76" s="27">
        <v>2560</v>
      </c>
      <c r="E76" s="27">
        <v>981335</v>
      </c>
    </row>
    <row r="77" spans="1:5" x14ac:dyDescent="0.3">
      <c r="A77" s="46">
        <v>72</v>
      </c>
      <c r="B77" s="55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5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5"/>
      <c r="C79" s="10" t="s">
        <v>260</v>
      </c>
      <c r="D79" s="27">
        <v>2380</v>
      </c>
      <c r="E79" s="27">
        <v>780400</v>
      </c>
    </row>
    <row r="80" spans="1:5" x14ac:dyDescent="0.3">
      <c r="A80" s="46">
        <v>75</v>
      </c>
      <c r="B80" s="55"/>
      <c r="C80" s="10" t="s">
        <v>261</v>
      </c>
      <c r="D80" s="27">
        <v>50</v>
      </c>
      <c r="E80" s="27">
        <v>10837</v>
      </c>
    </row>
    <row r="81" spans="1:5" x14ac:dyDescent="0.3">
      <c r="A81" s="46">
        <v>76</v>
      </c>
      <c r="B81" s="55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5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5"/>
      <c r="C83" s="10" t="s">
        <v>264</v>
      </c>
      <c r="D83" s="27">
        <v>100</v>
      </c>
      <c r="E83" s="27">
        <v>36720</v>
      </c>
    </row>
    <row r="84" spans="1:5" x14ac:dyDescent="0.3">
      <c r="A84" s="46">
        <v>79</v>
      </c>
      <c r="B84" s="56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6" t="s">
        <v>266</v>
      </c>
      <c r="B85" s="59"/>
      <c r="C85" s="59"/>
      <c r="D85" s="59"/>
      <c r="E85" s="59"/>
    </row>
    <row r="86" spans="1:5" x14ac:dyDescent="0.3">
      <c r="A86" s="12">
        <v>80</v>
      </c>
      <c r="B86" s="70" t="s">
        <v>267</v>
      </c>
      <c r="C86" s="10" t="s">
        <v>268</v>
      </c>
      <c r="D86" s="27">
        <v>30</v>
      </c>
      <c r="E86" s="27">
        <v>55834</v>
      </c>
    </row>
    <row r="87" spans="1:5" x14ac:dyDescent="0.3">
      <c r="A87" s="46">
        <v>81</v>
      </c>
      <c r="B87" s="55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5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5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5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5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5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5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5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5"/>
      <c r="C95" s="10" t="s">
        <v>205</v>
      </c>
      <c r="D95" s="27">
        <v>970</v>
      </c>
      <c r="E95" s="27">
        <v>1561673</v>
      </c>
    </row>
    <row r="96" spans="1:5" x14ac:dyDescent="0.3">
      <c r="A96" s="12">
        <v>90</v>
      </c>
      <c r="B96" s="55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5"/>
      <c r="C97" s="10" t="s">
        <v>211</v>
      </c>
      <c r="D97" s="27">
        <v>640</v>
      </c>
      <c r="E97" s="27">
        <v>715163</v>
      </c>
    </row>
    <row r="98" spans="1:5" x14ac:dyDescent="0.3">
      <c r="A98" s="12">
        <v>92</v>
      </c>
      <c r="B98" s="55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5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5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5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5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5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5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6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23530</v>
      </c>
      <c r="E106" s="15">
        <v>12561437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6">
        <v>1</v>
      </c>
      <c r="B118" s="70" t="s">
        <v>279</v>
      </c>
      <c r="C118" s="19" t="s">
        <v>280</v>
      </c>
      <c r="D118" s="27">
        <v>370</v>
      </c>
      <c r="E118" s="27">
        <v>764350</v>
      </c>
    </row>
    <row r="119" spans="1:5" x14ac:dyDescent="0.3">
      <c r="A119" s="46">
        <v>2</v>
      </c>
      <c r="B119" s="55"/>
      <c r="C119" s="19" t="s">
        <v>281</v>
      </c>
      <c r="D119" s="27">
        <v>320</v>
      </c>
      <c r="E119" s="27">
        <v>661061</v>
      </c>
    </row>
    <row r="120" spans="1:5" x14ac:dyDescent="0.3">
      <c r="A120" s="46">
        <v>3</v>
      </c>
      <c r="B120" s="55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5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5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5"/>
      <c r="C123" s="19" t="s">
        <v>285</v>
      </c>
      <c r="D123" s="27">
        <v>45</v>
      </c>
      <c r="E123" s="27">
        <v>128071</v>
      </c>
    </row>
    <row r="124" spans="1:5" x14ac:dyDescent="0.3">
      <c r="A124" s="46">
        <v>7</v>
      </c>
      <c r="B124" s="55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5"/>
      <c r="C125" s="19" t="s">
        <v>287</v>
      </c>
      <c r="D125" s="27">
        <v>1380</v>
      </c>
      <c r="E125" s="27">
        <v>1389195</v>
      </c>
    </row>
    <row r="126" spans="1:5" x14ac:dyDescent="0.3">
      <c r="A126" s="46">
        <v>9</v>
      </c>
      <c r="B126" s="55"/>
      <c r="C126" s="19" t="s">
        <v>288</v>
      </c>
      <c r="D126" s="27">
        <v>450</v>
      </c>
      <c r="E126" s="27">
        <v>724235</v>
      </c>
    </row>
    <row r="127" spans="1:5" x14ac:dyDescent="0.3">
      <c r="A127" s="46">
        <v>10</v>
      </c>
      <c r="B127" s="55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5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5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5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5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5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5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5"/>
      <c r="C134" s="19" t="s">
        <v>296</v>
      </c>
      <c r="D134" s="27">
        <v>5</v>
      </c>
      <c r="E134" s="27">
        <v>7752</v>
      </c>
    </row>
    <row r="135" spans="1:5" x14ac:dyDescent="0.3">
      <c r="A135" s="46">
        <v>18</v>
      </c>
      <c r="B135" s="55"/>
      <c r="C135" s="19" t="s">
        <v>297</v>
      </c>
      <c r="D135" s="27">
        <v>10</v>
      </c>
      <c r="E135" s="27">
        <v>12492</v>
      </c>
    </row>
    <row r="136" spans="1:5" x14ac:dyDescent="0.3">
      <c r="A136" s="46">
        <v>19</v>
      </c>
      <c r="B136" s="55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5"/>
      <c r="C137" s="19" t="s">
        <v>299</v>
      </c>
      <c r="D137" s="27">
        <v>2720</v>
      </c>
      <c r="E137" s="27">
        <v>3626978</v>
      </c>
    </row>
    <row r="138" spans="1:5" x14ac:dyDescent="0.3">
      <c r="A138" s="46">
        <v>21</v>
      </c>
      <c r="B138" s="55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5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5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5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5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5"/>
      <c r="C143" s="19" t="s">
        <v>305</v>
      </c>
      <c r="D143" s="27">
        <v>1430</v>
      </c>
      <c r="E143" s="27">
        <v>1543905</v>
      </c>
    </row>
    <row r="144" spans="1:5" x14ac:dyDescent="0.3">
      <c r="A144" s="46">
        <v>27</v>
      </c>
      <c r="B144" s="55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5"/>
      <c r="C145" s="19" t="s">
        <v>307</v>
      </c>
      <c r="D145" s="27">
        <v>740</v>
      </c>
      <c r="E145" s="27">
        <v>503280</v>
      </c>
    </row>
    <row r="146" spans="1:5" x14ac:dyDescent="0.3">
      <c r="A146" s="46">
        <v>29</v>
      </c>
      <c r="B146" s="55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5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5"/>
      <c r="C148" s="19" t="s">
        <v>310</v>
      </c>
      <c r="D148" s="27">
        <v>340</v>
      </c>
      <c r="E148" s="27">
        <v>488725</v>
      </c>
    </row>
    <row r="149" spans="1:5" x14ac:dyDescent="0.3">
      <c r="A149" s="46">
        <v>32</v>
      </c>
      <c r="B149" s="55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5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5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5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6"/>
      <c r="C153" s="19" t="s">
        <v>315</v>
      </c>
      <c r="D153" s="27">
        <v>0</v>
      </c>
      <c r="E153" s="27">
        <v>0</v>
      </c>
    </row>
    <row r="154" spans="1:5" x14ac:dyDescent="0.3">
      <c r="A154" s="58" t="s">
        <v>106</v>
      </c>
      <c r="B154" s="59"/>
      <c r="C154" s="60"/>
      <c r="D154" s="15">
        <v>7810</v>
      </c>
      <c r="E154" s="15">
        <v>9850044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6">
        <v>1</v>
      </c>
      <c r="B160" s="47"/>
      <c r="C160" s="47" t="s">
        <v>317</v>
      </c>
      <c r="D160" s="48">
        <v>2587</v>
      </c>
      <c r="E160" s="48">
        <v>4561140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5435</v>
      </c>
      <c r="E166" s="9">
        <v>17871518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200</v>
      </c>
      <c r="E167" s="9">
        <v>323930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3433</v>
      </c>
      <c r="E168" s="9">
        <v>10819032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5546</v>
      </c>
      <c r="E174" s="9">
        <v>5865671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8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8" ht="15" customHeight="1" x14ac:dyDescent="0.3">
      <c r="A178" s="55"/>
      <c r="B178" s="55"/>
      <c r="C178" s="55"/>
      <c r="D178" s="55"/>
      <c r="E178" s="55"/>
    </row>
    <row r="179" spans="1:8" ht="15" customHeight="1" x14ac:dyDescent="0.3">
      <c r="A179" s="56"/>
      <c r="B179" s="56"/>
      <c r="C179" s="56"/>
      <c r="D179" s="56"/>
      <c r="E179" s="56"/>
    </row>
    <row r="180" spans="1:8" ht="15.75" customHeight="1" x14ac:dyDescent="0.3">
      <c r="A180" s="46">
        <v>1</v>
      </c>
      <c r="B180" s="68" t="s">
        <v>325</v>
      </c>
      <c r="C180" s="10" t="s">
        <v>326</v>
      </c>
      <c r="D180" s="27">
        <v>0</v>
      </c>
      <c r="E180" s="27">
        <v>0</v>
      </c>
    </row>
    <row r="181" spans="1:8" ht="15.75" customHeight="1" x14ac:dyDescent="0.3">
      <c r="A181" s="46">
        <v>2</v>
      </c>
      <c r="B181" s="55"/>
      <c r="C181" s="10" t="s">
        <v>327</v>
      </c>
      <c r="D181" s="27">
        <v>3990</v>
      </c>
      <c r="E181" s="27">
        <v>2616136</v>
      </c>
      <c r="G181" s="53"/>
      <c r="H181" s="53"/>
    </row>
    <row r="182" spans="1:8" ht="15.75" customHeight="1" x14ac:dyDescent="0.3">
      <c r="A182" s="46">
        <v>3</v>
      </c>
      <c r="B182" s="55"/>
      <c r="C182" s="13" t="s">
        <v>328</v>
      </c>
      <c r="D182" s="27">
        <v>0</v>
      </c>
      <c r="E182" s="27">
        <v>0</v>
      </c>
    </row>
    <row r="183" spans="1:8" ht="15.75" customHeight="1" x14ac:dyDescent="0.3">
      <c r="A183" s="46">
        <v>4</v>
      </c>
      <c r="B183" s="55"/>
      <c r="C183" s="13" t="s">
        <v>329</v>
      </c>
      <c r="D183" s="27">
        <v>0</v>
      </c>
      <c r="E183" s="27">
        <v>0</v>
      </c>
      <c r="G183" s="53"/>
      <c r="H183" s="53"/>
    </row>
    <row r="184" spans="1:8" ht="15.75" customHeight="1" x14ac:dyDescent="0.3">
      <c r="A184" s="46">
        <v>5</v>
      </c>
      <c r="B184" s="55"/>
      <c r="C184" s="10" t="s">
        <v>330</v>
      </c>
      <c r="D184" s="27">
        <v>0</v>
      </c>
      <c r="E184" s="27">
        <v>0</v>
      </c>
    </row>
    <row r="185" spans="1:8" ht="15.75" customHeight="1" x14ac:dyDescent="0.3">
      <c r="A185" s="46">
        <v>6</v>
      </c>
      <c r="B185" s="55"/>
      <c r="C185" s="10" t="s">
        <v>331</v>
      </c>
      <c r="D185" s="27">
        <v>0</v>
      </c>
      <c r="E185" s="27">
        <v>0</v>
      </c>
    </row>
    <row r="186" spans="1:8" ht="15.75" customHeight="1" x14ac:dyDescent="0.3">
      <c r="A186" s="46">
        <v>7</v>
      </c>
      <c r="B186" s="55"/>
      <c r="C186" s="13" t="s">
        <v>332</v>
      </c>
      <c r="D186" s="27">
        <v>0</v>
      </c>
      <c r="E186" s="27">
        <v>0</v>
      </c>
    </row>
    <row r="187" spans="1:8" ht="15.75" customHeight="1" x14ac:dyDescent="0.3">
      <c r="A187" s="46">
        <v>8</v>
      </c>
      <c r="B187" s="55"/>
      <c r="C187" s="13" t="s">
        <v>333</v>
      </c>
      <c r="D187" s="27">
        <v>0</v>
      </c>
      <c r="E187" s="27">
        <v>0</v>
      </c>
    </row>
    <row r="188" spans="1:8" ht="15.75" customHeight="1" x14ac:dyDescent="0.3">
      <c r="A188" s="46">
        <v>9</v>
      </c>
      <c r="B188" s="55"/>
      <c r="C188" s="10" t="s">
        <v>334</v>
      </c>
      <c r="D188" s="27">
        <v>0</v>
      </c>
      <c r="E188" s="27">
        <v>0</v>
      </c>
    </row>
    <row r="189" spans="1:8" ht="15.75" customHeight="1" x14ac:dyDescent="0.3">
      <c r="A189" s="46">
        <v>10</v>
      </c>
      <c r="B189" s="55"/>
      <c r="C189" s="10" t="s">
        <v>335</v>
      </c>
      <c r="D189" s="27">
        <v>0</v>
      </c>
      <c r="E189" s="27">
        <v>0</v>
      </c>
      <c r="G189" s="53"/>
      <c r="H189" s="53"/>
    </row>
    <row r="190" spans="1:8" ht="15.75" customHeight="1" x14ac:dyDescent="0.3">
      <c r="A190" s="46">
        <v>11</v>
      </c>
      <c r="B190" s="55"/>
      <c r="C190" s="13" t="s">
        <v>336</v>
      </c>
      <c r="D190" s="27">
        <v>0</v>
      </c>
      <c r="E190" s="27">
        <v>0</v>
      </c>
    </row>
    <row r="191" spans="1:8" ht="15.75" customHeight="1" x14ac:dyDescent="0.3">
      <c r="A191" s="46">
        <v>12</v>
      </c>
      <c r="B191" s="56"/>
      <c r="C191" s="13" t="s">
        <v>337</v>
      </c>
      <c r="D191" s="27">
        <v>0</v>
      </c>
      <c r="E191" s="27">
        <v>0</v>
      </c>
    </row>
    <row r="192" spans="1:8" ht="15.75" customHeight="1" x14ac:dyDescent="0.3">
      <c r="A192" s="58" t="s">
        <v>106</v>
      </c>
      <c r="B192" s="59"/>
      <c r="C192" s="60"/>
      <c r="D192" s="49">
        <v>3990</v>
      </c>
      <c r="E192" s="49">
        <v>2616136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314</v>
      </c>
      <c r="D199" s="27">
        <v>1495</v>
      </c>
      <c r="E199" s="27">
        <v>2646624</v>
      </c>
      <c r="F199" s="53"/>
    </row>
    <row r="200" spans="1:6" ht="15.75" customHeight="1" x14ac:dyDescent="0.3">
      <c r="A200" s="58" t="s">
        <v>106</v>
      </c>
      <c r="B200" s="59"/>
      <c r="C200" s="60"/>
      <c r="D200" s="15">
        <v>1495</v>
      </c>
      <c r="E200" s="15">
        <v>2646624</v>
      </c>
      <c r="F200" s="53"/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3140</v>
      </c>
      <c r="E206" s="28">
        <v>12152</v>
      </c>
      <c r="F206" s="28">
        <v>3100133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3140</v>
      </c>
      <c r="E209" s="15">
        <v>12152</v>
      </c>
      <c r="F209" s="15">
        <v>3100133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16" sqref="D16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347</v>
      </c>
      <c r="C8" s="4" t="s">
        <v>348</v>
      </c>
      <c r="D8" s="9">
        <v>700</v>
      </c>
      <c r="E8" s="9">
        <v>60088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240</v>
      </c>
      <c r="E13" s="9">
        <v>180681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112</v>
      </c>
      <c r="E15" s="9">
        <v>131484</v>
      </c>
    </row>
    <row r="16" spans="1:5" ht="56.25" customHeight="1" x14ac:dyDescent="0.3">
      <c r="A16" s="46">
        <v>12</v>
      </c>
      <c r="B16" s="46" t="s">
        <v>347</v>
      </c>
      <c r="C16" s="44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0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0" t="s">
        <v>358</v>
      </c>
      <c r="D18" s="9">
        <v>1100</v>
      </c>
      <c r="E18" s="9">
        <v>127260</v>
      </c>
    </row>
    <row r="19" spans="1:5" ht="37.5" customHeight="1" x14ac:dyDescent="0.3">
      <c r="A19" s="46">
        <v>15</v>
      </c>
      <c r="B19" s="46" t="s">
        <v>347</v>
      </c>
      <c r="C19" s="51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59"/>
      <c r="C23" s="60"/>
      <c r="D23" s="8">
        <v>2152</v>
      </c>
      <c r="E23" s="8">
        <v>499513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15" sqref="C1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6" t="s">
        <v>363</v>
      </c>
      <c r="C3" s="66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81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1"/>
      <c r="C5" s="81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66" t="s">
        <v>364</v>
      </c>
      <c r="C7" s="66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8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1"/>
      <c r="C9" s="81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2023-03-02T04:15:44Z</dcterms:modified>
</cp:coreProperties>
</file>